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DECAC190-227C-493C-BA1A-3FCA622B65A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<sst xmlns="http://schemas.openxmlformats.org/spreadsheetml/2006/main" count="46" uniqueCount="40">
  <si>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</si>
  <si>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</si>
  <si>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</si>
  <si>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</si>
  <si>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</si>
  <si>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</si>
  <si>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</si>
  <si>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</si>
  <si>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</si>
  <si>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</si>
  <si>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</si>
  <si>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</si>
  <si>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</si>
  <si>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</si>
  <si>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</si>
  <si>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</si>
  <si>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</si>
  <si>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</si>
  <si>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</si>
  <si>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</si>
  <si>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</si>
  <si>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</si>
  <si>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</si>
  <si>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</si>
  <si>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</si>
  <si>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</si>
  <si>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</si>
  <si>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</si>
  <si>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</si>
  <si>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</si>
  <si>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</si>
  <si>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</si>
  <si>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</si>
  <si>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</si>
  <si>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</si>
  <si>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</si>
  <si>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MUSTAFA KARTAL</t>
  </si>
  <si>
    <t xml:space="preserve">26 / NİSAN / 2021     --BATI-- </t>
  </si>
  <si>
    <t>FERİT AHMET RODOS</t>
  </si>
  <si>
    <t>HASAN YUVALI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</si>
</sst>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3" activePane="bottomLeft"/>
      <selection activeCell="B6" sqref="B6"/>
      <selection pane="bottomLeft" activeCell="B24" sqref="B24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44312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44310</v>
      </c>
      <c r="C4" s="8"/>
      <c r="D4" s="9">
        <v>21395</v>
      </c>
      <c r="E4" s="6"/>
      <c r="F4" s="7" t="str">
        <f>A4</f>
        <v>FERİT AHMET RODOS</v>
      </c>
      <c r="G4" s="10"/>
      <c r="H4" s="11">
        <v>20000</v>
      </c>
      <c r="I4" s="62">
        <f t="shared" ref="I4" si="0">D4-G4-H4</f>
        <v>1395</v>
      </c>
      <c r="J4" s="57"/>
    </row>
    <row r="5" spans="1:10" ht="18.75" x14ac:dyDescent="0.3">
      <c r="A5" s="7" t="s">
        <v>39</v>
      </c>
      <c r="B5" s="54">
        <v>44310</v>
      </c>
      <c r="C5" s="8"/>
      <c r="D5" s="9"/>
      <c r="E5" s="6"/>
      <c r="F5" s="7" t="str">
        <f t="shared" ref="F5:F15" si="1">A5</f>
        <v>HASAN YUVALI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200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21395</v>
      </c>
      <c r="E19" s="21"/>
      <c r="F19" s="63" t="s">
        <v>10</v>
      </c>
      <c r="G19" s="64">
        <f>SUM(G4:G18)</f>
        <v>200</v>
      </c>
      <c r="H19" s="65">
        <f>SUM(H4:H18)</f>
        <v>20000</v>
      </c>
      <c r="I19" s="66">
        <f>SUM(I4:I18)</f>
        <v>1395</v>
      </c>
      <c r="J19" s="67">
        <f>SUM(G19:I19)</f>
        <v>21595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114372</v>
      </c>
      <c r="C22" s="4">
        <v>115749</v>
      </c>
      <c r="D22" s="25">
        <f>B22-C22</f>
        <v>-1377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835</v>
      </c>
      <c r="C23" s="29"/>
      <c r="D23" s="30">
        <f>B23/D22</f>
        <v>-0.60639070442992016</v>
      </c>
      <c r="F23" s="31" t="s">
        <v>19</v>
      </c>
      <c r="G23" s="32"/>
      <c r="H23" s="32">
        <v>935</v>
      </c>
      <c r="I23" s="14"/>
    </row>
    <row r="24" spans="1:10" ht="19.5" thickBot="1" x14ac:dyDescent="0.3">
      <c r="A24" s="33" t="s">
        <v>20</v>
      </c>
      <c r="B24" s="34">
        <v>1165</v>
      </c>
      <c r="C24" s="35">
        <f>D19</f>
        <v>21395</v>
      </c>
      <c r="D24" s="36">
        <f>B24/C24</f>
        <v>5.4451974760458051E-2</v>
      </c>
      <c r="F24" s="37" t="s">
        <v>21</v>
      </c>
      <c r="G24" s="10">
        <v>90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>
        <v>140</v>
      </c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90</v>
      </c>
      <c r="H30" s="47">
        <f>SUM(H23:H29)</f>
        <v>1075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110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90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110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2021-04-26T05:33:23Z</cp:lastPrinted>
  <dcterms:created xsi:type="dcterms:W3CDTF">2015-06-05T18:17:20Z</dcterms:created>
  <dcterms:modified xsi:type="dcterms:W3CDTF">2021-04-26T05:34:12Z</dcterms:modified>
</cp:coreProperties>
</file>